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autoCompressPictures="0"/>
  <bookViews>
    <workbookView xWindow="13160" yWindow="5020" windowWidth="25600" windowHeight="14980"/>
  </bookViews>
  <sheets>
    <sheet name="Deckblatt" sheetId="1" r:id="rId1"/>
    <sheet name="Prävalenzdaten" sheetId="2" r:id="rId2"/>
    <sheet name="Antibiotika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2" l="1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</calcChain>
</file>

<file path=xl/sharedStrings.xml><?xml version="1.0" encoding="utf-8"?>
<sst xmlns="http://schemas.openxmlformats.org/spreadsheetml/2006/main" count="130" uniqueCount="125">
  <si>
    <t>Deckblatt Pflegeeinrichtung</t>
  </si>
  <si>
    <t>Tag der Erhebung</t>
  </si>
  <si>
    <t>06.07.2018</t>
  </si>
  <si>
    <t>Name des Pflegeeinrichtung</t>
  </si>
  <si>
    <t>Kurzbezeichnung</t>
  </si>
  <si>
    <t>Straße, Hausnr.</t>
  </si>
  <si>
    <t>Postleitzahl</t>
  </si>
  <si>
    <t>Ort</t>
  </si>
  <si>
    <t>Gesamtzahl Betten Pflegeeinrichtung</t>
  </si>
  <si>
    <t>Belegte Betten am Tag der Erhebung</t>
  </si>
  <si>
    <t>Anzahl Patientenzimmer</t>
  </si>
  <si>
    <t>Anzahl Einzelzimmer</t>
  </si>
  <si>
    <t>Automatisch erstellt mit Offene-Pflege.de</t>
  </si>
  <si>
    <t>Nach Vorgabe des MRE-Netz regio rhein ahr</t>
  </si>
  <si>
    <t>Weitere Erläuterumgen unter:</t>
  </si>
  <si>
    <t>https://www.offene-pflege.de/doku.php?id=de:docs:controlling:mre</t>
  </si>
  <si>
    <t>Anzahl Betten</t>
  </si>
  <si>
    <t>Wohnbereich/Station (aus Deckblatt)</t>
  </si>
  <si>
    <t>Name, Vorname</t>
  </si>
  <si>
    <t>lfd. Nummer</t>
  </si>
  <si>
    <t>BW war am vorigen Tag anwesend</t>
  </si>
  <si>
    <t>Geburtsjahr</t>
  </si>
  <si>
    <t>Männlich</t>
  </si>
  <si>
    <t>Weiblich</t>
  </si>
  <si>
    <t>Harnwegskatheter</t>
  </si>
  <si>
    <t>Gefäßkatheter</t>
  </si>
  <si>
    <t>Dekubitus</t>
  </si>
  <si>
    <t>Tracheostoma</t>
  </si>
  <si>
    <t>andere Wunden</t>
  </si>
  <si>
    <t>PEG-Sonde</t>
  </si>
  <si>
    <t>OP in den letzten 30 Tagen</t>
  </si>
  <si>
    <t>KH Aufenthalt in den letzten 3 Monaten</t>
  </si>
  <si>
    <t>Räumlich und/oder zeitlich desorientiert</t>
  </si>
  <si>
    <t>Bettlägerug oder Rollstuhl benötigt</t>
  </si>
  <si>
    <t>Harn-Inkontinent</t>
  </si>
  <si>
    <t>Stuhl-Inkontinent</t>
  </si>
  <si>
    <t>Insulinpflichtiger Diabetes</t>
  </si>
  <si>
    <t>Pflegegrad 0</t>
  </si>
  <si>
    <t>Pflegegrad 1</t>
  </si>
  <si>
    <t>Pflegegrad 2</t>
  </si>
  <si>
    <t>Pflegegrad 3</t>
  </si>
  <si>
    <t>Pflegegrad 4</t>
  </si>
  <si>
    <t>Pflegegrad 5</t>
  </si>
  <si>
    <t>Antibiotikatherapie am Tag der Erhebung</t>
  </si>
  <si>
    <t>MRSA</t>
  </si>
  <si>
    <t>VRE</t>
  </si>
  <si>
    <t>3MRGN-Erreger (falls bekannt)</t>
  </si>
  <si>
    <t>4MRGN-Erreger (falls bekannt)</t>
  </si>
  <si>
    <t>LM6</t>
  </si>
  <si>
    <t>KI3</t>
  </si>
  <si>
    <t>TS3</t>
  </si>
  <si>
    <t>VE5</t>
  </si>
  <si>
    <t>YJ3</t>
  </si>
  <si>
    <t>WL2</t>
  </si>
  <si>
    <t>JC1</t>
  </si>
  <si>
    <t>VS0</t>
  </si>
  <si>
    <t>DJ7</t>
  </si>
  <si>
    <t>ES8</t>
  </si>
  <si>
    <t>EG6</t>
  </si>
  <si>
    <t>WB6</t>
  </si>
  <si>
    <t>XX5</t>
  </si>
  <si>
    <t>DO5</t>
  </si>
  <si>
    <t>YS8</t>
  </si>
  <si>
    <t>KD1</t>
  </si>
  <si>
    <t>EX6</t>
  </si>
  <si>
    <t>YU2</t>
  </si>
  <si>
    <t xml:space="preserve">lfd. Nr. (aus Blatt Prävalenzdaten) </t>
  </si>
  <si>
    <t>Antibiotikumbezeichnung</t>
  </si>
  <si>
    <t>Dosierung/Stärke</t>
  </si>
  <si>
    <t>Gabe pro Tag</t>
  </si>
  <si>
    <t>Applikation lokal</t>
  </si>
  <si>
    <t>Applikation systemisch</t>
  </si>
  <si>
    <t>Prophylaktische Behandlung</t>
  </si>
  <si>
    <t>Therapeutische Behandlung</t>
  </si>
  <si>
    <t>Infektion der Harnwege</t>
  </si>
  <si>
    <t>Infektion der Haut- oder Wunden</t>
  </si>
  <si>
    <t>Infektion der Atemwege</t>
  </si>
  <si>
    <t>Infektion des Magen-Darmtraktes</t>
  </si>
  <si>
    <t>Infektion der Augen</t>
  </si>
  <si>
    <t>Infektion der Ohren/Nase/Mund</t>
  </si>
  <si>
    <t>Systemische Infektion</t>
  </si>
  <si>
    <t>Unerklärbares Fieber</t>
  </si>
  <si>
    <t>Andere (nennen)</t>
  </si>
  <si>
    <t>Beginn in der Einrichtung</t>
  </si>
  <si>
    <t>Beginn im Krankenhaus</t>
  </si>
  <si>
    <t>Beginn anderer Ort</t>
  </si>
  <si>
    <t>Verschrieben durch Hausarzt</t>
  </si>
  <si>
    <t>Verschrieben durch Facharzt</t>
  </si>
  <si>
    <t>Verschrieben durch Notdienst/Vertretungsarzt</t>
  </si>
  <si>
    <t>Durchführung Urinstix</t>
  </si>
  <si>
    <t>Mikrobiologische Diagnostik</t>
  </si>
  <si>
    <t>Isolierter Erreger</t>
  </si>
  <si>
    <t>Antibiotikaresistenz des Erregers</t>
  </si>
  <si>
    <t>Amoxicilin-ratiopharm</t>
  </si>
  <si>
    <t>1000 mg</t>
  </si>
  <si>
    <t>morg. 1x</t>
  </si>
  <si>
    <t>Löhridien</t>
  </si>
  <si>
    <t>bis 9mm</t>
  </si>
  <si>
    <t>EA7</t>
  </si>
  <si>
    <t>QT5</t>
  </si>
  <si>
    <t>BW8</t>
  </si>
  <si>
    <t>TW7</t>
  </si>
  <si>
    <t>FM3</t>
  </si>
  <si>
    <t>DQ2</t>
  </si>
  <si>
    <t>TD2</t>
  </si>
  <si>
    <t>FH4</t>
  </si>
  <si>
    <t>FE5</t>
  </si>
  <si>
    <t>RU3</t>
  </si>
  <si>
    <t>HF7</t>
  </si>
  <si>
    <t>YP0</t>
  </si>
  <si>
    <t>RJ5</t>
  </si>
  <si>
    <t>MO6</t>
  </si>
  <si>
    <t>BS6</t>
  </si>
  <si>
    <t>EO1</t>
  </si>
  <si>
    <t>WT2</t>
  </si>
  <si>
    <t>UN0</t>
  </si>
  <si>
    <t>AP5</t>
  </si>
  <si>
    <t>OJ8</t>
  </si>
  <si>
    <t>FX3</t>
  </si>
  <si>
    <t>Testheim</t>
  </si>
  <si>
    <t>Irgendeine Strasse</t>
  </si>
  <si>
    <t>Irgendwo</t>
  </si>
  <si>
    <t>Erdgeschoss</t>
  </si>
  <si>
    <t>1. Etage</t>
  </si>
  <si>
    <t>2. Etage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</si>
</sst>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8"/>
      <name val="Calibri"/>
    </font>
    <font>
      <b/>
      <sz val="12"/>
      <name val="Calibri"/>
    </font>
    <font>
      <strike/>
      <sz val="11"/>
      <name val="Calibri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BFDAEF"/>
      </patternFill>
    </fill>
    <fill>
      <patternFill patternType="solid">
        <fgColor rgb="FFE4DFEB"/>
      </patternFill>
    </fill>
    <fill>
      <patternFill patternType="solid">
        <fgColor rgb="FFFFD3B7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3" fillId="0" borderId="0" xfId="0" applyFont="1"/>
    <xf numFmtId="0" fontId="2" fillId="2" borderId="0" xfId="0" applyFont="1" applyFill="1" applyAlignment="1">
      <alignment horizontal="center" vertical="center" textRotation="90"/>
    </xf>
    <xf numFmtId="0" fontId="0" fillId="3" borderId="0" xfId="0" applyFill="1"/>
    <xf numFmtId="0" fontId="0" fillId="4" borderId="0" xfId="0" applyFill="1"/>
    <xf numFmtId="0" fontId="0" fillId="5" borderId="0" xfId="0" applyFill="1"/>
  </cellXfs>
  <cellStyles count="3">
    <cellStyle name="Besuchter Link" xfId="1" builtinId="9" hidden="1"/>
    <cellStyle name="Besuchter Link" xfId="2" builtinId="9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ffene-pflege.de/doku.php?id=de:docs:controlling:m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E23" sqref="E23"/>
    </sheetView>
  </sheetViews>
  <sheetFormatPr baseColWidth="10" defaultColWidth="8.83203125" defaultRowHeight="14" x14ac:dyDescent="0"/>
  <cols>
    <col min="1" max="1" width="42.33203125" bestFit="1" customWidth="1"/>
    <col min="2" max="2" width="24" bestFit="1" customWidth="1"/>
    <col min="5" max="5" width="62.6640625" bestFit="1" customWidth="1"/>
  </cols>
  <sheetData>
    <row r="1" spans="1:5" ht="23">
      <c r="A1" s="1" t="s">
        <v>0</v>
      </c>
    </row>
    <row r="3" spans="1:5">
      <c r="A3" s="4" t="s">
        <v>1</v>
      </c>
      <c r="B3" s="4" t="s">
        <v>2</v>
      </c>
      <c r="E3" t="s">
        <v>12</v>
      </c>
    </row>
    <row r="4" spans="1:5">
      <c r="E4" t="s">
        <v>13</v>
      </c>
    </row>
    <row r="5" spans="1:5">
      <c r="A5" s="4" t="s">
        <v>3</v>
      </c>
      <c r="B5" s="4" t="s">
        <v>119</v>
      </c>
      <c r="E5" t="s">
        <v>14</v>
      </c>
    </row>
    <row r="6" spans="1:5">
      <c r="A6" s="4" t="s">
        <v>4</v>
      </c>
      <c r="B6" s="4"/>
      <c r="E6" t="s">
        <v>15</v>
      </c>
    </row>
    <row r="7" spans="1:5">
      <c r="A7" s="4" t="s">
        <v>5</v>
      </c>
      <c r="B7" s="4" t="s">
        <v>120</v>
      </c>
    </row>
    <row r="8" spans="1:5">
      <c r="A8" s="4" t="s">
        <v>6</v>
      </c>
      <c r="B8" s="4">
        <v>12345</v>
      </c>
    </row>
    <row r="9" spans="1:5">
      <c r="A9" s="4" t="s">
        <v>7</v>
      </c>
      <c r="B9" s="4" t="s">
        <v>121</v>
      </c>
    </row>
    <row r="10" spans="1:5">
      <c r="A10" t="s">
        <v>8</v>
      </c>
      <c r="B10">
        <v>40</v>
      </c>
    </row>
    <row r="11" spans="1:5">
      <c r="A11" t="s">
        <v>9</v>
      </c>
      <c r="B11">
        <v>39</v>
      </c>
    </row>
    <row r="12" spans="1:5">
      <c r="A12" t="s">
        <v>10</v>
      </c>
      <c r="B12">
        <v>23</v>
      </c>
    </row>
    <row r="13" spans="1:5">
      <c r="A13" t="s">
        <v>11</v>
      </c>
      <c r="B13">
        <v>6</v>
      </c>
    </row>
    <row r="14" spans="1:5">
      <c r="A14" s="6" t="s">
        <v>122</v>
      </c>
      <c r="B14" s="6">
        <v>1</v>
      </c>
    </row>
    <row r="15" spans="1:5">
      <c r="A15" s="6" t="s">
        <v>16</v>
      </c>
      <c r="B15" s="6">
        <v>13</v>
      </c>
    </row>
    <row r="16" spans="1:5">
      <c r="A16" s="6" t="s">
        <v>9</v>
      </c>
      <c r="B16" s="6">
        <v>12</v>
      </c>
    </row>
    <row r="18" spans="1:2">
      <c r="A18" s="6" t="s">
        <v>123</v>
      </c>
      <c r="B18" s="6">
        <v>2</v>
      </c>
    </row>
    <row r="19" spans="1:2">
      <c r="A19" s="6" t="s">
        <v>16</v>
      </c>
      <c r="B19" s="6">
        <v>14</v>
      </c>
    </row>
    <row r="20" spans="1:2">
      <c r="A20" s="6" t="s">
        <v>9</v>
      </c>
      <c r="B20" s="6">
        <v>14</v>
      </c>
    </row>
    <row r="22" spans="1:2">
      <c r="A22" s="6" t="s">
        <v>124</v>
      </c>
      <c r="B22" s="6">
        <v>3</v>
      </c>
    </row>
    <row r="23" spans="1:2">
      <c r="A23" s="6" t="s">
        <v>16</v>
      </c>
      <c r="B23" s="6">
        <v>13</v>
      </c>
    </row>
    <row r="24" spans="1:2">
      <c r="A24" s="6" t="s">
        <v>9</v>
      </c>
      <c r="B24" s="6">
        <v>13</v>
      </c>
    </row>
  </sheetData>
  <hyperlinks>
    <hyperlink ref="E6" r:id="rId1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opLeftCell="A290" workbookViewId="0"/>
  </sheetViews>
  <sheetFormatPr baseColWidth="10" defaultColWidth="8.83203125" defaultRowHeight="14" x14ac:dyDescent="0"/>
  <cols>
    <col min="1" max="1" width="3.6640625" bestFit="1" customWidth="1"/>
    <col min="2" max="2" width="5.5" bestFit="1" customWidth="1"/>
    <col min="3" max="4" width="3.33203125" bestFit="1" customWidth="1"/>
    <col min="5" max="5" width="5.5" bestFit="1" customWidth="1"/>
    <col min="6" max="15" width="3.33203125" bestFit="1" customWidth="1"/>
    <col min="16" max="16" width="3.6640625" bestFit="1" customWidth="1"/>
    <col min="17" max="27" width="3.33203125" bestFit="1" customWidth="1"/>
    <col min="28" max="29" width="3.1640625" bestFit="1" customWidth="1"/>
    <col min="30" max="31" width="3.33203125" bestFit="1" customWidth="1"/>
  </cols>
  <sheetData>
    <row r="1" spans="1:31" ht="214">
      <c r="A1" s="3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3" t="s">
        <v>25</v>
      </c>
      <c r="J1" s="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" t="s">
        <v>31</v>
      </c>
      <c r="P1" s="3" t="s">
        <v>32</v>
      </c>
      <c r="Q1" s="3" t="s">
        <v>33</v>
      </c>
      <c r="R1" s="3" t="s">
        <v>34</v>
      </c>
      <c r="S1" s="3" t="s">
        <v>35</v>
      </c>
      <c r="T1" s="3" t="s">
        <v>36</v>
      </c>
      <c r="U1" s="3" t="s">
        <v>37</v>
      </c>
      <c r="V1" s="3" t="s">
        <v>38</v>
      </c>
      <c r="W1" s="3" t="s">
        <v>39</v>
      </c>
      <c r="X1" s="3" t="s">
        <v>40</v>
      </c>
      <c r="Y1" s="3" t="s">
        <v>41</v>
      </c>
      <c r="Z1" s="3" t="s">
        <v>42</v>
      </c>
      <c r="AA1" s="3" t="s">
        <v>43</v>
      </c>
      <c r="AB1" s="3" t="s">
        <v>44</v>
      </c>
      <c r="AC1" s="3" t="s">
        <v>45</v>
      </c>
      <c r="AD1" s="3" t="s">
        <v>46</v>
      </c>
      <c r="AE1" s="3" t="s">
        <v>47</v>
      </c>
    </row>
    <row r="2" spans="1:31">
      <c r="A2" s="4"/>
      <c r="B2" s="4"/>
      <c r="C2" s="4"/>
      <c r="D2" s="4">
        <f>SUM(D4:D42)</f>
        <v>38</v>
      </c>
      <c r="E2" s="4">
        <f>MIN(E4:E42)</f>
        <v>1932</v>
      </c>
      <c r="F2" s="4">
        <f t="shared" ref="F2:AE2" si="0">SUM(F4:F42)</f>
        <v>22</v>
      </c>
      <c r="G2" s="4">
        <f t="shared" si="0"/>
        <v>17</v>
      </c>
      <c r="H2" s="4">
        <f t="shared" si="0"/>
        <v>1</v>
      </c>
      <c r="I2" s="4">
        <f t="shared" si="0"/>
        <v>0</v>
      </c>
      <c r="J2" s="4">
        <f t="shared" si="0"/>
        <v>0</v>
      </c>
      <c r="K2" s="4">
        <f t="shared" si="0"/>
        <v>0</v>
      </c>
      <c r="L2" s="4">
        <f t="shared" si="0"/>
        <v>2</v>
      </c>
      <c r="M2" s="4">
        <f t="shared" si="0"/>
        <v>1</v>
      </c>
      <c r="N2" s="4">
        <f t="shared" si="0"/>
        <v>2</v>
      </c>
      <c r="O2" s="4">
        <f t="shared" si="0"/>
        <v>7</v>
      </c>
      <c r="P2" s="4">
        <f t="shared" si="0"/>
        <v>17</v>
      </c>
      <c r="Q2" s="4">
        <f t="shared" si="0"/>
        <v>2</v>
      </c>
      <c r="R2" s="4">
        <f t="shared" si="0"/>
        <v>12</v>
      </c>
      <c r="S2" s="4">
        <f t="shared" si="0"/>
        <v>6</v>
      </c>
      <c r="T2" s="4">
        <f t="shared" si="0"/>
        <v>3</v>
      </c>
      <c r="U2" s="4">
        <f t="shared" si="0"/>
        <v>2</v>
      </c>
      <c r="V2" s="4">
        <f t="shared" si="0"/>
        <v>1</v>
      </c>
      <c r="W2" s="4">
        <f t="shared" si="0"/>
        <v>10</v>
      </c>
      <c r="X2" s="4">
        <f t="shared" si="0"/>
        <v>15</v>
      </c>
      <c r="Y2" s="4">
        <f t="shared" si="0"/>
        <v>9</v>
      </c>
      <c r="Z2" s="4">
        <f t="shared" si="0"/>
        <v>2</v>
      </c>
      <c r="AA2" s="4">
        <f t="shared" si="0"/>
        <v>1</v>
      </c>
      <c r="AB2" s="4">
        <f t="shared" si="0"/>
        <v>0</v>
      </c>
      <c r="AC2" s="4">
        <f t="shared" si="0"/>
        <v>0</v>
      </c>
      <c r="AD2" s="4">
        <f t="shared" si="0"/>
        <v>0</v>
      </c>
      <c r="AE2" s="4">
        <f t="shared" si="0"/>
        <v>0</v>
      </c>
    </row>
    <row r="3" spans="1:31">
      <c r="A3" s="4"/>
      <c r="B3" s="4"/>
      <c r="C3" s="4"/>
      <c r="D3" s="4"/>
      <c r="E3" s="4">
        <f>MAX(E4:E42)</f>
        <v>1987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>
      <c r="A4" s="5">
        <v>1</v>
      </c>
      <c r="B4" s="5" t="s">
        <v>48</v>
      </c>
      <c r="C4" s="5">
        <v>1</v>
      </c>
      <c r="D4" s="5">
        <v>1</v>
      </c>
      <c r="E4" s="5">
        <v>1947</v>
      </c>
      <c r="F4" s="5">
        <v>0</v>
      </c>
      <c r="G4" s="5">
        <v>1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1</v>
      </c>
      <c r="S4" s="5">
        <v>0</v>
      </c>
      <c r="T4" s="5">
        <v>0</v>
      </c>
      <c r="U4" s="5">
        <v>0</v>
      </c>
      <c r="V4" s="5">
        <v>0</v>
      </c>
      <c r="W4" s="5">
        <v>1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</row>
    <row r="5" spans="1:31">
      <c r="A5">
        <v>1</v>
      </c>
      <c r="B5" t="s">
        <v>49</v>
      </c>
      <c r="C5">
        <v>2</v>
      </c>
      <c r="D5">
        <v>1</v>
      </c>
      <c r="E5">
        <v>1963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>
        <v>1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1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</row>
    <row r="6" spans="1:31">
      <c r="A6" s="5">
        <v>1</v>
      </c>
      <c r="B6" s="5" t="s">
        <v>50</v>
      </c>
      <c r="C6" s="5">
        <v>3</v>
      </c>
      <c r="D6" s="5">
        <v>1</v>
      </c>
      <c r="E6" s="5">
        <v>1945</v>
      </c>
      <c r="F6" s="5">
        <v>0</v>
      </c>
      <c r="G6" s="5">
        <v>1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1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1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</row>
    <row r="7" spans="1:31">
      <c r="A7">
        <v>1</v>
      </c>
      <c r="B7" t="s">
        <v>51</v>
      </c>
      <c r="C7">
        <v>4</v>
      </c>
      <c r="D7">
        <v>1</v>
      </c>
      <c r="E7">
        <v>1957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1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</row>
    <row r="8" spans="1:31">
      <c r="A8" s="5">
        <v>1</v>
      </c>
      <c r="B8" s="5" t="s">
        <v>52</v>
      </c>
      <c r="C8" s="5">
        <v>5</v>
      </c>
      <c r="D8" s="5">
        <v>1</v>
      </c>
      <c r="E8" s="5">
        <v>1962</v>
      </c>
      <c r="F8" s="5">
        <v>0</v>
      </c>
      <c r="G8" s="5">
        <v>1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1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</row>
    <row r="9" spans="1:31">
      <c r="A9" s="2">
        <v>1</v>
      </c>
      <c r="B9" s="2" t="s">
        <v>53</v>
      </c>
      <c r="C9" s="2">
        <v>6</v>
      </c>
      <c r="D9" s="2">
        <v>0</v>
      </c>
      <c r="E9" s="2">
        <v>1962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1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</row>
    <row r="10" spans="1:31">
      <c r="A10" s="5">
        <v>1</v>
      </c>
      <c r="B10" s="5" t="s">
        <v>54</v>
      </c>
      <c r="C10" s="5">
        <v>7</v>
      </c>
      <c r="D10" s="5">
        <v>1</v>
      </c>
      <c r="E10" s="5">
        <v>1963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v>0</v>
      </c>
      <c r="S10" s="5">
        <v>0</v>
      </c>
      <c r="T10" s="5">
        <v>1</v>
      </c>
      <c r="U10" s="5">
        <v>0</v>
      </c>
      <c r="V10" s="5">
        <v>0</v>
      </c>
      <c r="W10" s="5">
        <v>0</v>
      </c>
      <c r="X10" s="5">
        <v>1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</row>
    <row r="11" spans="1:31">
      <c r="A11">
        <v>1</v>
      </c>
      <c r="B11" t="s">
        <v>55</v>
      </c>
      <c r="C11">
        <v>8</v>
      </c>
      <c r="D11">
        <v>1</v>
      </c>
      <c r="E11">
        <v>1950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</row>
    <row r="12" spans="1:31">
      <c r="A12" s="5">
        <v>1</v>
      </c>
      <c r="B12" s="5" t="s">
        <v>56</v>
      </c>
      <c r="C12" s="5">
        <v>9</v>
      </c>
      <c r="D12" s="5">
        <v>1</v>
      </c>
      <c r="E12" s="5">
        <v>1950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1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</row>
    <row r="13" spans="1:31">
      <c r="A13">
        <v>1</v>
      </c>
      <c r="B13" t="s">
        <v>57</v>
      </c>
      <c r="C13">
        <v>10</v>
      </c>
      <c r="D13">
        <v>1</v>
      </c>
      <c r="E13">
        <v>1958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1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</row>
    <row r="14" spans="1:31">
      <c r="A14" s="5">
        <v>1</v>
      </c>
      <c r="B14" s="5" t="s">
        <v>58</v>
      </c>
      <c r="C14" s="5">
        <v>11</v>
      </c>
      <c r="D14" s="5">
        <v>1</v>
      </c>
      <c r="E14" s="5">
        <v>1956</v>
      </c>
      <c r="F14" s="5">
        <v>0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1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</row>
    <row r="15" spans="1:31">
      <c r="A15">
        <v>1</v>
      </c>
      <c r="B15" t="s">
        <v>59</v>
      </c>
      <c r="C15">
        <v>12</v>
      </c>
      <c r="D15">
        <v>1</v>
      </c>
      <c r="E15">
        <v>1962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>
        <v>1</v>
      </c>
      <c r="Q15">
        <v>0</v>
      </c>
      <c r="R15">
        <v>1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</row>
    <row r="16" spans="1:31">
      <c r="A16" s="5">
        <v>2</v>
      </c>
      <c r="B16" s="5" t="s">
        <v>60</v>
      </c>
      <c r="C16" s="5">
        <v>13</v>
      </c>
      <c r="D16" s="5">
        <v>1</v>
      </c>
      <c r="E16" s="5">
        <v>1955</v>
      </c>
      <c r="F16" s="5">
        <v>0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1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</row>
    <row r="17" spans="1:31">
      <c r="A17">
        <v>2</v>
      </c>
      <c r="B17" t="s">
        <v>61</v>
      </c>
      <c r="C17">
        <v>14</v>
      </c>
      <c r="D17">
        <v>1</v>
      </c>
      <c r="E17">
        <v>1949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</row>
    <row r="18" spans="1:31">
      <c r="A18" s="5">
        <v>2</v>
      </c>
      <c r="B18" s="5" t="s">
        <v>62</v>
      </c>
      <c r="C18" s="5">
        <v>15</v>
      </c>
      <c r="D18" s="5">
        <v>1</v>
      </c>
      <c r="E18" s="5">
        <v>1964</v>
      </c>
      <c r="F18" s="5">
        <v>0</v>
      </c>
      <c r="G18" s="5">
        <v>1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1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</row>
    <row r="19" spans="1:31">
      <c r="A19">
        <v>2</v>
      </c>
      <c r="B19" t="s">
        <v>63</v>
      </c>
      <c r="C19">
        <v>16</v>
      </c>
      <c r="D19">
        <v>1</v>
      </c>
      <c r="E19">
        <v>1955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</row>
    <row r="20" spans="1:31">
      <c r="A20" s="5">
        <v>2</v>
      </c>
      <c r="B20" s="5" t="s">
        <v>64</v>
      </c>
      <c r="C20" s="5">
        <v>17</v>
      </c>
      <c r="D20" s="5">
        <v>1</v>
      </c>
      <c r="E20" s="5">
        <v>1956</v>
      </c>
      <c r="F20" s="5">
        <v>0</v>
      </c>
      <c r="G20" s="5">
        <v>1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  <c r="X20" s="5">
        <v>0</v>
      </c>
      <c r="Y20" s="5">
        <v>1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</row>
    <row r="21" spans="1:31">
      <c r="A21">
        <v>2</v>
      </c>
      <c r="B21" t="s">
        <v>65</v>
      </c>
      <c r="C21">
        <v>18</v>
      </c>
      <c r="D21">
        <v>1</v>
      </c>
      <c r="E21">
        <v>1955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0</v>
      </c>
      <c r="X21">
        <v>0</v>
      </c>
      <c r="Y21">
        <v>0</v>
      </c>
      <c r="Z21">
        <v>0</v>
      </c>
      <c r="AA21">
        <v>1</v>
      </c>
      <c r="AB21">
        <v>0</v>
      </c>
      <c r="AC21">
        <v>0</v>
      </c>
      <c r="AD21">
        <v>0</v>
      </c>
      <c r="AE21">
        <v>0</v>
      </c>
    </row>
    <row r="22" spans="1:31">
      <c r="A22" s="5">
        <v>2</v>
      </c>
      <c r="B22" s="5" t="s">
        <v>98</v>
      </c>
      <c r="C22" s="5">
        <v>19</v>
      </c>
      <c r="D22" s="5">
        <v>1</v>
      </c>
      <c r="E22" s="5">
        <v>1932</v>
      </c>
      <c r="F22" s="5">
        <v>0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</row>
    <row r="23" spans="1:31">
      <c r="A23">
        <v>2</v>
      </c>
      <c r="B23" t="s">
        <v>99</v>
      </c>
      <c r="C23">
        <v>20</v>
      </c>
      <c r="D23">
        <v>1</v>
      </c>
      <c r="E23">
        <v>1959</v>
      </c>
      <c r="F23">
        <v>0</v>
      </c>
      <c r="G23">
        <v>1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1</v>
      </c>
      <c r="S23">
        <v>1</v>
      </c>
      <c r="T23">
        <v>0</v>
      </c>
      <c r="U23">
        <v>0</v>
      </c>
      <c r="V23">
        <v>0</v>
      </c>
      <c r="W23">
        <v>0</v>
      </c>
      <c r="X23">
        <v>0</v>
      </c>
      <c r="Y23">
        <v>1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</row>
    <row r="24" spans="1:31">
      <c r="A24" s="5">
        <v>2</v>
      </c>
      <c r="B24" s="5" t="s">
        <v>100</v>
      </c>
      <c r="C24" s="5">
        <v>21</v>
      </c>
      <c r="D24" s="5">
        <v>1</v>
      </c>
      <c r="E24" s="5">
        <v>1954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1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</row>
    <row r="25" spans="1:31">
      <c r="A25">
        <v>2</v>
      </c>
      <c r="B25" t="s">
        <v>101</v>
      </c>
      <c r="C25">
        <v>22</v>
      </c>
      <c r="D25">
        <v>1</v>
      </c>
      <c r="E25">
        <v>1970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</row>
    <row r="26" spans="1:31">
      <c r="A26" s="5">
        <v>2</v>
      </c>
      <c r="B26" s="5" t="s">
        <v>102</v>
      </c>
      <c r="C26" s="5">
        <v>23</v>
      </c>
      <c r="D26" s="5">
        <v>1</v>
      </c>
      <c r="E26" s="5">
        <v>1955</v>
      </c>
      <c r="F26" s="5">
        <v>0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</v>
      </c>
      <c r="S26" s="5">
        <v>1</v>
      </c>
      <c r="T26" s="5">
        <v>0</v>
      </c>
      <c r="U26" s="5">
        <v>0</v>
      </c>
      <c r="V26" s="5">
        <v>0</v>
      </c>
      <c r="W26" s="5">
        <v>0</v>
      </c>
      <c r="X26" s="5">
        <v>1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</row>
    <row r="27" spans="1:31">
      <c r="A27">
        <v>2</v>
      </c>
      <c r="B27" t="s">
        <v>103</v>
      </c>
      <c r="C27">
        <v>24</v>
      </c>
      <c r="D27">
        <v>1</v>
      </c>
      <c r="E27">
        <v>1957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1</v>
      </c>
      <c r="P27">
        <v>0</v>
      </c>
      <c r="Q27">
        <v>0</v>
      </c>
      <c r="R27">
        <v>1</v>
      </c>
      <c r="S27">
        <v>1</v>
      </c>
      <c r="T27">
        <v>1</v>
      </c>
      <c r="U27">
        <v>0</v>
      </c>
      <c r="V27">
        <v>0</v>
      </c>
      <c r="W27">
        <v>0</v>
      </c>
      <c r="X27">
        <v>1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</row>
    <row r="28" spans="1:31">
      <c r="A28" s="5">
        <v>2</v>
      </c>
      <c r="B28" s="5" t="s">
        <v>104</v>
      </c>
      <c r="C28" s="5">
        <v>25</v>
      </c>
      <c r="D28" s="5">
        <v>1</v>
      </c>
      <c r="E28" s="5">
        <v>1968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1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1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</row>
    <row r="29" spans="1:31">
      <c r="A29">
        <v>2</v>
      </c>
      <c r="B29" t="s">
        <v>105</v>
      </c>
      <c r="C29">
        <v>26</v>
      </c>
      <c r="D29">
        <v>1</v>
      </c>
      <c r="E29">
        <v>1953</v>
      </c>
      <c r="F29">
        <v>0</v>
      </c>
      <c r="G29">
        <v>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</v>
      </c>
      <c r="Q29">
        <v>1</v>
      </c>
      <c r="R29">
        <v>1</v>
      </c>
      <c r="S29">
        <v>1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</row>
    <row r="30" spans="1:31">
      <c r="A30" s="5">
        <v>3</v>
      </c>
      <c r="B30" s="5" t="s">
        <v>106</v>
      </c>
      <c r="C30" s="5">
        <v>27</v>
      </c>
      <c r="D30" s="5">
        <v>1</v>
      </c>
      <c r="E30" s="5">
        <v>1956</v>
      </c>
      <c r="F30" s="5">
        <v>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1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</row>
    <row r="31" spans="1:31">
      <c r="A31">
        <v>3</v>
      </c>
      <c r="B31" t="s">
        <v>107</v>
      </c>
      <c r="C31">
        <v>28</v>
      </c>
      <c r="D31">
        <v>1</v>
      </c>
      <c r="E31">
        <v>1957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1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</row>
    <row r="32" spans="1:31">
      <c r="A32" s="5">
        <v>3</v>
      </c>
      <c r="B32" s="5" t="s">
        <v>108</v>
      </c>
      <c r="C32" s="5">
        <v>29</v>
      </c>
      <c r="D32" s="5">
        <v>1</v>
      </c>
      <c r="E32" s="5">
        <v>1954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1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</row>
    <row r="33" spans="1:31">
      <c r="A33">
        <v>3</v>
      </c>
      <c r="B33" t="s">
        <v>109</v>
      </c>
      <c r="C33">
        <v>30</v>
      </c>
      <c r="D33">
        <v>1</v>
      </c>
      <c r="E33">
        <v>1942</v>
      </c>
      <c r="F33">
        <v>0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</v>
      </c>
      <c r="S33">
        <v>1</v>
      </c>
      <c r="T33">
        <v>0</v>
      </c>
      <c r="U33">
        <v>0</v>
      </c>
      <c r="V33">
        <v>0</v>
      </c>
      <c r="W33">
        <v>0</v>
      </c>
      <c r="X33">
        <v>0</v>
      </c>
      <c r="Y33">
        <v>1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</row>
    <row r="34" spans="1:31">
      <c r="A34" s="5">
        <v>3</v>
      </c>
      <c r="B34" s="5" t="s">
        <v>110</v>
      </c>
      <c r="C34" s="5">
        <v>31</v>
      </c>
      <c r="D34" s="5">
        <v>1</v>
      </c>
      <c r="E34" s="5">
        <v>1987</v>
      </c>
      <c r="F34" s="5">
        <v>1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1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</row>
    <row r="35" spans="1:31">
      <c r="A35">
        <v>3</v>
      </c>
      <c r="B35" t="s">
        <v>111</v>
      </c>
      <c r="C35">
        <v>32</v>
      </c>
      <c r="D35">
        <v>1</v>
      </c>
      <c r="E35">
        <v>1966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</row>
    <row r="36" spans="1:31">
      <c r="A36" s="5">
        <v>3</v>
      </c>
      <c r="B36" s="5" t="s">
        <v>112</v>
      </c>
      <c r="C36" s="5">
        <v>33</v>
      </c>
      <c r="D36" s="5">
        <v>1</v>
      </c>
      <c r="E36" s="5">
        <v>1971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1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</row>
    <row r="37" spans="1:31">
      <c r="A37">
        <v>3</v>
      </c>
      <c r="B37" t="s">
        <v>113</v>
      </c>
      <c r="C37">
        <v>34</v>
      </c>
      <c r="D37">
        <v>1</v>
      </c>
      <c r="E37">
        <v>1968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</row>
    <row r="38" spans="1:31">
      <c r="A38" s="5">
        <v>3</v>
      </c>
      <c r="B38" s="5" t="s">
        <v>114</v>
      </c>
      <c r="C38" s="5">
        <v>35</v>
      </c>
      <c r="D38" s="5">
        <v>1</v>
      </c>
      <c r="E38" s="5">
        <v>1955</v>
      </c>
      <c r="F38" s="5">
        <v>1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1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</row>
    <row r="39" spans="1:31">
      <c r="A39">
        <v>3</v>
      </c>
      <c r="B39" t="s">
        <v>115</v>
      </c>
      <c r="C39">
        <v>36</v>
      </c>
      <c r="D39">
        <v>1</v>
      </c>
      <c r="E39">
        <v>1959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1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</row>
    <row r="40" spans="1:31">
      <c r="A40" s="5">
        <v>3</v>
      </c>
      <c r="B40" s="5" t="s">
        <v>116</v>
      </c>
      <c r="C40" s="5">
        <v>37</v>
      </c>
      <c r="D40" s="5">
        <v>1</v>
      </c>
      <c r="E40" s="5">
        <v>1948</v>
      </c>
      <c r="F40" s="5">
        <v>1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1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1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</row>
    <row r="41" spans="1:31">
      <c r="A41">
        <v>3</v>
      </c>
      <c r="B41" t="s">
        <v>117</v>
      </c>
      <c r="C41">
        <v>38</v>
      </c>
      <c r="D41">
        <v>1</v>
      </c>
      <c r="E41">
        <v>1965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1</v>
      </c>
      <c r="M41">
        <v>0</v>
      </c>
      <c r="N41">
        <v>0</v>
      </c>
      <c r="O41">
        <v>1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</row>
    <row r="42" spans="1:31">
      <c r="A42" s="5">
        <v>3</v>
      </c>
      <c r="B42" s="5" t="s">
        <v>118</v>
      </c>
      <c r="C42" s="5">
        <v>39</v>
      </c>
      <c r="D42" s="5">
        <v>1</v>
      </c>
      <c r="E42" s="5">
        <v>1971</v>
      </c>
      <c r="F42" s="5">
        <v>0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1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</row>
  </sheetData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workbookViewId="0"/>
  </sheetViews>
  <sheetFormatPr baseColWidth="10" defaultColWidth="8.83203125" defaultRowHeight="14" x14ac:dyDescent="0"/>
  <cols>
    <col min="1" max="1" width="3.33203125" bestFit="1" customWidth="1"/>
    <col min="2" max="2" width="21" bestFit="1" customWidth="1"/>
    <col min="3" max="4" width="8.83203125" bestFit="1" customWidth="1"/>
    <col min="5" max="13" width="3.33203125" bestFit="1" customWidth="1"/>
    <col min="14" max="14" width="3.6640625" bestFit="1" customWidth="1"/>
    <col min="15" max="22" width="3.33203125" bestFit="1" customWidth="1"/>
    <col min="23" max="23" width="3.6640625" bestFit="1" customWidth="1"/>
    <col min="24" max="25" width="3.33203125" bestFit="1" customWidth="1"/>
    <col min="26" max="26" width="9.5" bestFit="1" customWidth="1"/>
    <col min="27" max="27" width="8.6640625" bestFit="1" customWidth="1"/>
  </cols>
  <sheetData>
    <row r="1" spans="1:27" ht="240">
      <c r="A1" s="3" t="s">
        <v>66</v>
      </c>
      <c r="B1" s="3" t="s">
        <v>67</v>
      </c>
      <c r="C1" s="3" t="s">
        <v>68</v>
      </c>
      <c r="D1" s="3" t="s">
        <v>69</v>
      </c>
      <c r="E1" s="3" t="s">
        <v>70</v>
      </c>
      <c r="F1" s="3" t="s">
        <v>71</v>
      </c>
      <c r="G1" s="3" t="s">
        <v>72</v>
      </c>
      <c r="H1" s="3" t="s">
        <v>73</v>
      </c>
      <c r="I1" s="3" t="s">
        <v>74</v>
      </c>
      <c r="J1" s="3" t="s">
        <v>75</v>
      </c>
      <c r="K1" s="3" t="s">
        <v>76</v>
      </c>
      <c r="L1" s="3" t="s">
        <v>77</v>
      </c>
      <c r="M1" s="3" t="s">
        <v>78</v>
      </c>
      <c r="N1" s="3" t="s">
        <v>79</v>
      </c>
      <c r="O1" s="3" t="s">
        <v>80</v>
      </c>
      <c r="P1" s="3" t="s">
        <v>81</v>
      </c>
      <c r="Q1" s="3" t="s">
        <v>82</v>
      </c>
      <c r="R1" s="3" t="s">
        <v>83</v>
      </c>
      <c r="S1" s="3" t="s">
        <v>84</v>
      </c>
      <c r="T1" s="3" t="s">
        <v>85</v>
      </c>
      <c r="U1" s="3" t="s">
        <v>86</v>
      </c>
      <c r="V1" s="3" t="s">
        <v>87</v>
      </c>
      <c r="W1" s="3" t="s">
        <v>88</v>
      </c>
      <c r="X1" s="3" t="s">
        <v>89</v>
      </c>
      <c r="Y1" s="3" t="s">
        <v>90</v>
      </c>
      <c r="Z1" s="3" t="s">
        <v>91</v>
      </c>
      <c r="AA1" s="3" t="s">
        <v>92</v>
      </c>
    </row>
    <row r="2" spans="1:27">
      <c r="A2" s="5">
        <v>18</v>
      </c>
      <c r="B2" s="5" t="s">
        <v>93</v>
      </c>
      <c r="C2" s="5" t="s">
        <v>94</v>
      </c>
      <c r="D2" s="5" t="s">
        <v>95</v>
      </c>
      <c r="E2" s="5">
        <v>1</v>
      </c>
      <c r="F2" s="5">
        <v>0</v>
      </c>
      <c r="G2" s="5">
        <v>0</v>
      </c>
      <c r="H2" s="5">
        <v>1</v>
      </c>
      <c r="I2" s="5">
        <v>0</v>
      </c>
      <c r="J2" s="5">
        <v>1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1</v>
      </c>
      <c r="S2" s="5">
        <v>0</v>
      </c>
      <c r="T2" s="5">
        <v>0</v>
      </c>
      <c r="U2" s="5">
        <v>1</v>
      </c>
      <c r="V2" s="5">
        <v>0</v>
      </c>
      <c r="W2" s="5">
        <v>0</v>
      </c>
      <c r="X2" s="5">
        <v>0</v>
      </c>
      <c r="Y2" s="5">
        <v>0</v>
      </c>
      <c r="Z2" s="5" t="s">
        <v>96</v>
      </c>
      <c r="AA2" s="5" t="s">
        <v>97</v>
      </c>
    </row>
  </sheetData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Prävalenzdaten</vt:lpstr>
      <vt:lpstr>Antibiotika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Torsten Löhr</cp:lastModifiedBy>
  <dcterms:created xsi:type="dcterms:W3CDTF">2018-07-06T13:02:20Z</dcterms:created>
  <dcterms:modified xsi:type="dcterms:W3CDTF">2018-07-09T08:58:01Z</dcterms:modified>
</cp:coreProperties>
</file>